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da\Desktop\ДЛЯ BASGOV\"/>
    </mc:Choice>
  </mc:AlternateContent>
  <bookViews>
    <workbookView xWindow="0" yWindow="0" windowWidth="28800" windowHeight="12330" activeTab="2"/>
  </bookViews>
  <sheets>
    <sheet name="ПФХД" sheetId="1" r:id="rId1"/>
    <sheet name="Расходы" sheetId="2" r:id="rId2"/>
    <sheet name="Закупки" sheetId="3" r:id="rId3"/>
  </sheets>
  <calcPr calcId="162913"/>
</workbook>
</file>

<file path=xl/calcChain.xml><?xml version="1.0" encoding="utf-8"?>
<calcChain xmlns="http://schemas.openxmlformats.org/spreadsheetml/2006/main">
  <c r="H31" i="3" l="1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<sst xmlns="http://schemas.openxmlformats.org/spreadsheetml/2006/main" count="635" uniqueCount="300">
  <si>
    <t>Приложение № 1
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</t>
  </si>
  <si>
    <t>Подписано. Заверено ЭП.</t>
  </si>
  <si>
    <t>УТВЕРЖДАЮ</t>
  </si>
  <si>
    <t>ФИО: Мастюкова Татьяна Вячеславовна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</si>
  <si>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</si>
  <si>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</si>
  <si>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</si>
  <si>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24.01.2022 10:47:01 по: 24.04.2023 10:47:01</t>
  </si>
  <si>
    <t>Т.В. Мастюкова</t>
  </si>
  <si>
    <t>Серийный номер: A61254F9A222A89A4BC3D58403261BFFBB50D4D5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</si>
  <si>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</si>
  <si>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</si>
  <si>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</si>
  <si>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</si>
  <si>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30.12.2022 11:33:43</t>
  </si>
  <si>
    <t>(дата утверждения)</t>
  </si>
  <si>
    <t>План</t>
  </si>
  <si>
    <t>финансово-хозяйственной деятельности на 2022 год и плановый период 2023-2024 годов</t>
  </si>
  <si>
    <t>Коды</t>
  </si>
  <si>
    <t>Орган, осуществляющий функции и полномочия учредителя</t>
  </si>
  <si>
    <t>МИНИСТЕРСТВО ОБРАЗОВАНИЯ И МОЛОДЕЖНОЙ ПОЛИТИКИ РЯЗАНСКОЙ ОБЛАСТИ</t>
  </si>
  <si>
    <t>Дата</t>
  </si>
  <si>
    <t>29.12.2022</t>
  </si>
  <si>
    <t>Учреждение:</t>
  </si>
  <si>
    <t>ОГБПОУ "Рязанский колледж имени Героя Советского Союза Н.Н. Комарова"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</si>
  <si>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</si>
  <si>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</si>
  <si>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</si>
  <si>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</si>
  <si>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</si>
  <si>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</si>
  <si>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</si>
  <si>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612У8514</t>
  </si>
  <si>
    <t>ИНН</t>
  </si>
  <si>
    <t>6215001527</t>
  </si>
  <si>
    <t>КПП</t>
  </si>
  <si>
    <t>621501001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</si>
  <si>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</si>
  <si>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</si>
  <si>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</si>
  <si>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</si>
  <si>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</si>
  <si>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</si>
  <si>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</si>
  <si>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</si>
  <si>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</si>
  <si>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</si>
  <si>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</si>
  <si>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</si>
  <si>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</si>
  <si>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</si>
  <si>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</si>
  <si>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</si>
  <si>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</si>
  <si>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</si>
  <si>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</si>
  <si>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</si>
  <si>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</si>
  <si>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</si>
  <si>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</si>
  <si>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</si>
  <si>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</si>
  <si>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</si>
  <si>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</si>
  <si>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</si>
  <si>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</si>
  <si>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</si>
  <si>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</si>
  <si>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</si>
  <si>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</si>
  <si>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</si>
  <si>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</si>
  <si>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</si>
  <si>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</si>
  <si>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</si>
  <si>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</si>
  <si>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</si>
  <si>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</si>
  <si>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</si>
  <si>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</si>
  <si>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</si>
  <si>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</si>
  <si>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</si>
  <si>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</si>
  <si>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</si>
  <si>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</si>
  <si>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</si>
  <si>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</si>
  <si>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</si>
  <si>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</si>
  <si>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</si>
  <si>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</si>
  <si>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</si>
  <si>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</si>
  <si>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</si>
  <si>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</si>
  <si>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</si>
  <si>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</si>
  <si>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</si>
  <si>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</si>
  <si>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</si>
  <si>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</si>
  <si>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</si>
  <si>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</si>
  <si>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</si>
  <si>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</si>
  <si>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</si>
  <si>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</si>
  <si>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</si>
  <si>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</si>
  <si>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</si>
  <si>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</si>
  <si>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</si>
  <si>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</si>
  <si>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</si>
  <si>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</si>
  <si>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</si>
  <si>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</si>
  <si>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</si>
  <si>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</si>
  <si>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</si>
  <si>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</si>
  <si>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</si>
  <si>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</si>
  <si>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</si>
  <si>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</si>
  <si>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</si>
  <si>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</si>
  <si>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</si>
  <si>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</si>
  <si>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</si>
  <si>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</si>
  <si>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</si>
  <si>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</si>
  <si>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</si>
  <si>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</si>
  <si>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</si>
  <si>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</si>
  <si>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</si>
  <si>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</si>
  <si>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</si>
  <si>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</si>
  <si>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</si>
  <si>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</si>
  <si>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</si>
  <si>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</si>
  <si>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</si>
  <si>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</si>
  <si>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</si>
  <si>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</si>
  <si>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</si>
  <si>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</si>
  <si>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</si>
  <si>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</si>
  <si>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</si>
  <si>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</si>
  <si>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</si>
  <si>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</si>
  <si>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</si>
  <si>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</si>
  <si>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</si>
  <si>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</si>
  <si>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</si>
  <si>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</si>
  <si>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</si>
  <si>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</si>
  <si>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</si>
  <si>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</si>
  <si>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</si>
  <si>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</si>
  <si>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</si>
  <si>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</si>
  <si>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</si>
  <si>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</si>
  <si>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</si>
  <si>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</si>
  <si>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</si>
  <si>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</si>
  <si>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</si>
  <si>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</si>
  <si>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</si>
  <si>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</si>
  <si>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</si>
  <si>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</si>
  <si>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</si>
  <si>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</si>
  <si>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</si>
  <si>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</si>
  <si>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</si>
  <si>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</si>
  <si>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</si>
  <si>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</si>
  <si>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</si>
  <si>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</si>
  <si>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</si>
  <si>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</si>
  <si>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</si>
  <si>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</si>
  <si>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</si>
  <si>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</si>
  <si>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</si>
  <si>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</si>
  <si>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</si>
  <si>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</si>
  <si>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</si>
  <si>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</si>
  <si>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</si>
  <si>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</si>
  <si>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</si>
  <si>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</si>
  <si>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</si>
  <si>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</si>
  <si>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</si>
  <si>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</si>
  <si>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</si>
  <si>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</si>
  <si>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</si>
  <si>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</si>
  <si>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</si>
  <si>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</si>
  <si>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</si>
  <si>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</si>
  <si>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</si>
  <si>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</si>
  <si>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</si>
  <si>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</si>
  <si>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</si>
  <si>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</si>
  <si>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</si>
  <si>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</si>
  <si>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</si>
  <si>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</si>
  <si>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</si>
  <si>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</si>
  <si>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</si>
  <si>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</si>
  <si>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</si>
  <si>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</si>
  <si>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</si>
  <si>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</si>
  <si>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</si>
  <si>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</si>
  <si>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</si>
  <si>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</si>
  <si>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</si>
  <si>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</si>
  <si>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</si>
  <si>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</si>
  <si>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</si>
  <si>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</si>
  <si>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</si>
  <si>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</si>
  <si>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</si>
  <si>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</si>
  <si>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</si>
  <si>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</si>
  <si>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</si>
  <si>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</si>
  <si>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</si>
  <si>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</si>
  <si>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</si>
  <si>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</si>
  <si>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</si>
  <si>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</si>
  <si>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</si>
  <si>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</si>
  <si>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</si>
  <si>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</si>
  <si>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</si>
  <si>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</si>
  <si>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</si>
  <si>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</si>
  <si>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</si>
  <si>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</si>
  <si>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</si>
  <si>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</si>
  <si>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</si>
  <si>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</si>
  <si>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</si>
  <si>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</si>
  <si>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</si>
  <si>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</si>
  <si>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</si>
  <si>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</si>
  <si>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</si>
  <si>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</si>
  <si>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</si>
  <si>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</si>
  <si>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</si>
  <si>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</si>
  <si>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</si>
  <si>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И.о. министра</t>
  </si>
  <si>
    <t>(наименование должности уполномоченного лица органа-учредителя)</t>
  </si>
  <si>
    <t>Васина О.С.</t>
  </si>
  <si>
    <t>М.П.</t>
  </si>
  <si>
    <t>ФИО: Васина Ольга Сергеевна</t>
  </si>
  <si>
    <t>Должность:</t>
  </si>
  <si>
    <t>Действует c 22.10.2021 16:26:41 по: 22.01.2023 16:26:41</t>
  </si>
  <si>
    <t>Серийный номер: 9EF12BA1352B3E8A1302271654C8156CAA951FD8</t>
  </si>
  <si>
    <t>Время подписания: 30.12.2022 13:45:56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</si>
</sst>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</fonts>
  <fills count="3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5" fillId="27" borderId="25" applyBorder="0">
      <alignment horizontal="center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13" fillId="15" borderId="13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</cellXfs>
  <cellStyles count="14">
    <cellStyle name="bold_border_center_str" xfId="11"/>
    <cellStyle name="border_bold_center_str" xfId="7"/>
    <cellStyle name="bot_border_left_str" xfId="13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2"/>
    <cellStyle name="table_head" xfId="2"/>
    <cellStyle name="title" xfId="1"/>
    <cellStyle name="top_border_center_str" xfId="10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1" width="17.140625" customWidth="1"/>
    <col min="12" max="13" width="14.28515625" customWidth="1"/>
  </cols>
  <sheetData>
    <row r="1" spans="1:13" ht="135" customHeight="1" x14ac:dyDescent="0.15">
      <c r="K1" s="7" t="s">
        <v>0</v>
      </c>
      <c r="L1" s="7"/>
      <c r="M1" s="7"/>
    </row>
    <row r="2" spans="1:13" ht="15" customHeight="1" x14ac:dyDescent="0.15"/>
    <row r="3" spans="1:13" ht="20.100000000000001" customHeight="1" x14ac:dyDescent="0.15">
      <c r="B3" s="8" t="s">
        <v>1</v>
      </c>
      <c r="C3" s="8"/>
      <c r="D3" s="8"/>
      <c r="E3" s="8"/>
      <c r="F3" s="8"/>
      <c r="K3" s="9" t="s">
        <v>2</v>
      </c>
      <c r="L3" s="9"/>
      <c r="M3" s="9"/>
    </row>
    <row r="4" spans="1:13" ht="15" customHeight="1" x14ac:dyDescent="0.15">
      <c r="B4" s="10" t="s">
        <v>3</v>
      </c>
      <c r="C4" s="10"/>
      <c r="D4" s="10"/>
      <c r="E4" s="10"/>
      <c r="F4" s="10"/>
      <c r="K4" s="11" t="s">
        <v>4</v>
      </c>
      <c r="L4" s="11"/>
      <c r="M4" s="11"/>
    </row>
    <row r="5" spans="1:13" ht="15" customHeight="1" x14ac:dyDescent="0.15">
      <c r="B5" s="10" t="s">
        <v>5</v>
      </c>
      <c r="C5" s="10"/>
      <c r="D5" s="10"/>
      <c r="E5" s="10"/>
      <c r="F5" s="10"/>
      <c r="K5" s="12" t="s">
        <v>6</v>
      </c>
      <c r="L5" s="12"/>
      <c r="M5" s="12"/>
    </row>
    <row r="6" spans="1:13" ht="20.100000000000001" customHeight="1" x14ac:dyDescent="0.15">
      <c r="B6" s="10" t="s">
        <v>7</v>
      </c>
      <c r="C6" s="10"/>
      <c r="D6" s="10"/>
      <c r="E6" s="10"/>
      <c r="F6" s="10"/>
      <c r="K6" s="1"/>
      <c r="L6" s="11" t="s">
        <v>8</v>
      </c>
      <c r="M6" s="11"/>
    </row>
    <row r="7" spans="1:13" ht="30" customHeight="1" x14ac:dyDescent="0.15">
      <c r="B7" s="10" t="s">
        <v>9</v>
      </c>
      <c r="C7" s="10"/>
      <c r="D7" s="10"/>
      <c r="E7" s="10"/>
      <c r="F7" s="10"/>
      <c r="K7" s="3" t="s">
        <v>10</v>
      </c>
      <c r="L7" s="12" t="s">
        <v>11</v>
      </c>
      <c r="M7" s="12"/>
    </row>
    <row r="8" spans="1:13" ht="20.100000000000001" customHeight="1" x14ac:dyDescent="0.15">
      <c r="B8" s="10" t="s">
        <v>12</v>
      </c>
      <c r="C8" s="10"/>
      <c r="D8" s="10"/>
      <c r="E8" s="10"/>
      <c r="F8" s="10"/>
      <c r="K8" s="11" t="s">
        <v>13</v>
      </c>
      <c r="L8" s="11"/>
      <c r="M8" s="11"/>
    </row>
    <row r="9" spans="1:13" ht="15" customHeight="1" x14ac:dyDescent="0.15">
      <c r="B9" s="13" t="s">
        <v>14</v>
      </c>
      <c r="C9" s="13"/>
      <c r="D9" s="13"/>
      <c r="E9" s="13"/>
      <c r="F9" s="13"/>
      <c r="K9" s="12" t="s">
        <v>15</v>
      </c>
      <c r="L9" s="12"/>
      <c r="M9" s="12"/>
    </row>
    <row r="10" spans="1:13" ht="20.100000000000001" customHeight="1" x14ac:dyDescent="0.15"/>
    <row r="11" spans="1:13" ht="30" customHeight="1" x14ac:dyDescent="0.1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 x14ac:dyDescent="0.1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 x14ac:dyDescent="0.15">
      <c r="M13" s="4" t="s">
        <v>18</v>
      </c>
    </row>
    <row r="14" spans="1:13" ht="30" customHeight="1" x14ac:dyDescent="0.15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1"/>
      <c r="L14" s="1" t="s">
        <v>21</v>
      </c>
      <c r="M14" s="4" t="s">
        <v>22</v>
      </c>
    </row>
    <row r="15" spans="1:13" ht="30" customHeight="1" x14ac:dyDescent="0.15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1"/>
      <c r="L15" s="1" t="s">
        <v>25</v>
      </c>
      <c r="M15" s="4" t="s">
        <v>26</v>
      </c>
    </row>
    <row r="16" spans="1:13" ht="30" customHeight="1" x14ac:dyDescent="0.15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L16" s="1" t="s">
        <v>29</v>
      </c>
      <c r="M16" s="4" t="s">
        <v>30</v>
      </c>
    </row>
    <row r="17" spans="12:13" ht="30" customHeight="1" x14ac:dyDescent="0.15">
      <c r="L17" s="1" t="s">
        <v>31</v>
      </c>
      <c r="M17" s="4" t="s">
        <v>32</v>
      </c>
    </row>
    <row r="18" spans="12:13" ht="30" customHeight="1" x14ac:dyDescent="0.15">
      <c r="L18" s="1" t="s">
        <v>33</v>
      </c>
      <c r="M18" s="4" t="s">
        <v>34</v>
      </c>
    </row>
    <row r="19" spans="12:13" ht="30" customHeight="1" x14ac:dyDescent="0.15">
      <c r="L19" s="1" t="s">
        <v>35</v>
      </c>
      <c r="M19" s="4" t="s">
        <v>36</v>
      </c>
    </row>
    <row r="20" spans="12:13" ht="30" customHeight="1" x14ac:dyDescent="0.15">
      <c r="L20" s="1" t="s">
        <v>37</v>
      </c>
      <c r="M20" s="4" t="s">
        <v>38</v>
      </c>
    </row>
  </sheetData>
  <sheetProtection password="9A93" sheet="1" objects="1" scenarios="1"/>
  <mergeCells count="23">
    <mergeCell ref="A16:D16"/>
    <mergeCell ref="E16:J16"/>
    <mergeCell ref="A12:M12"/>
    <mergeCell ref="A14:D14"/>
    <mergeCell ref="E14:J14"/>
    <mergeCell ref="A15:D15"/>
    <mergeCell ref="E15:J15"/>
    <mergeCell ref="B8:F8"/>
    <mergeCell ref="K8:M8"/>
    <mergeCell ref="B9:F9"/>
    <mergeCell ref="K9:M9"/>
    <mergeCell ref="A11:M11"/>
    <mergeCell ref="B5:F5"/>
    <mergeCell ref="K5:M5"/>
    <mergeCell ref="B6:F6"/>
    <mergeCell ref="L6:M6"/>
    <mergeCell ref="B7:F7"/>
    <mergeCell ref="L7:M7"/>
    <mergeCell ref="K1:M1"/>
    <mergeCell ref="B3:F3"/>
    <mergeCell ref="K3:M3"/>
    <mergeCell ref="B4:F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x14ac:dyDescent="0.15"/>
    <row r="4" spans="1:11" ht="24.95" customHeight="1" x14ac:dyDescent="0.15">
      <c r="A4" s="16" t="s">
        <v>40</v>
      </c>
      <c r="B4" s="16" t="s">
        <v>41</v>
      </c>
      <c r="C4" s="16" t="s">
        <v>42</v>
      </c>
      <c r="D4" s="16" t="s">
        <v>43</v>
      </c>
      <c r="E4" s="16" t="s">
        <v>44</v>
      </c>
      <c r="F4" s="16"/>
      <c r="G4" s="16"/>
      <c r="H4" s="16"/>
      <c r="I4" s="16"/>
      <c r="J4" s="16"/>
      <c r="K4" s="16"/>
    </row>
    <row r="5" spans="1:11" ht="24.95" customHeight="1" x14ac:dyDescent="0.15">
      <c r="A5" s="16"/>
      <c r="B5" s="16"/>
      <c r="C5" s="16"/>
      <c r="D5" s="16"/>
      <c r="E5" s="16" t="s">
        <v>45</v>
      </c>
      <c r="F5" s="16"/>
      <c r="G5" s="16"/>
      <c r="H5" s="16"/>
      <c r="I5" s="16" t="s">
        <v>46</v>
      </c>
      <c r="J5" s="16" t="s">
        <v>47</v>
      </c>
      <c r="K5" s="16" t="s">
        <v>48</v>
      </c>
    </row>
    <row r="6" spans="1:11" ht="99.95" customHeight="1" x14ac:dyDescent="0.15">
      <c r="A6" s="16"/>
      <c r="B6" s="16"/>
      <c r="C6" s="16"/>
      <c r="D6" s="16"/>
      <c r="E6" s="4" t="s">
        <v>49</v>
      </c>
      <c r="F6" s="4" t="s">
        <v>50</v>
      </c>
      <c r="G6" s="4" t="s">
        <v>51</v>
      </c>
      <c r="H6" s="4" t="s">
        <v>52</v>
      </c>
      <c r="I6" s="16"/>
      <c r="J6" s="16"/>
      <c r="K6" s="16"/>
    </row>
    <row r="7" spans="1:11" ht="20.100000000000001" customHeight="1" x14ac:dyDescent="0.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4.95" customHeight="1" x14ac:dyDescent="0.15">
      <c r="A8" s="5" t="s">
        <v>53</v>
      </c>
      <c r="B8" s="4" t="s">
        <v>54</v>
      </c>
      <c r="C8" s="4" t="s">
        <v>55</v>
      </c>
      <c r="D8" s="4" t="s">
        <v>55</v>
      </c>
      <c r="E8" s="6" t="s">
        <v>56</v>
      </c>
      <c r="F8" s="6" t="s">
        <v>56</v>
      </c>
      <c r="G8" s="6" t="s">
        <v>56</v>
      </c>
      <c r="H8" s="6">
        <v>571324.17000000004</v>
      </c>
      <c r="I8" s="6">
        <v>0</v>
      </c>
      <c r="J8" s="6">
        <v>0</v>
      </c>
      <c r="K8" s="6" t="s">
        <v>56</v>
      </c>
    </row>
    <row r="9" spans="1:11" ht="24.95" customHeight="1" x14ac:dyDescent="0.15">
      <c r="A9" s="5" t="s">
        <v>57</v>
      </c>
      <c r="B9" s="4" t="s">
        <v>58</v>
      </c>
      <c r="C9" s="4" t="s">
        <v>55</v>
      </c>
      <c r="D9" s="4" t="s">
        <v>55</v>
      </c>
      <c r="E9" s="6">
        <f t="shared" ref="E9:J9" si="0">IF(ISNUMBER(E8),E8,0)+IF(ISNUMBER(E10),E10,0)-IF(ISNUMBER(E22),E22,0)+IF(ISNUMBER(E58),E58,0)+IF(ISNUMBER(E62),E62,0)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3.5506673157215118E-9</v>
      </c>
      <c r="J9" s="6">
        <f t="shared" si="0"/>
        <v>3.5506673157215118E-9</v>
      </c>
      <c r="K9" s="6" t="s">
        <v>56</v>
      </c>
    </row>
    <row r="10" spans="1:11" ht="24.95" customHeight="1" x14ac:dyDescent="0.15">
      <c r="A10" s="5" t="s">
        <v>59</v>
      </c>
      <c r="B10" s="4" t="s">
        <v>60</v>
      </c>
      <c r="C10" s="4"/>
      <c r="D10" s="4"/>
      <c r="E10" s="6">
        <v>84193202.280000001</v>
      </c>
      <c r="F10" s="6">
        <v>2835920</v>
      </c>
      <c r="G10" s="6" t="s">
        <v>56</v>
      </c>
      <c r="H10" s="6">
        <v>23767931.129999999</v>
      </c>
      <c r="I10" s="6">
        <v>87821409.930000007</v>
      </c>
      <c r="J10" s="6">
        <v>89450378.409999996</v>
      </c>
      <c r="K10" s="6" t="s">
        <v>56</v>
      </c>
    </row>
    <row r="11" spans="1:11" ht="38.1" customHeight="1" x14ac:dyDescent="0.15">
      <c r="A11" s="5" t="s">
        <v>61</v>
      </c>
      <c r="B11" s="4" t="s">
        <v>62</v>
      </c>
      <c r="C11" s="4" t="s">
        <v>63</v>
      </c>
      <c r="D11" s="4" t="s">
        <v>55</v>
      </c>
      <c r="E11" s="6" t="s">
        <v>56</v>
      </c>
      <c r="F11" s="6" t="s">
        <v>56</v>
      </c>
      <c r="G11" s="6" t="s">
        <v>56</v>
      </c>
      <c r="H11" s="6">
        <v>1249756.03</v>
      </c>
      <c r="I11" s="6">
        <v>1250679.24</v>
      </c>
      <c r="J11" s="6">
        <v>1250679.24</v>
      </c>
      <c r="K11" s="6" t="s">
        <v>56</v>
      </c>
    </row>
    <row r="12" spans="1:11" ht="50.1" customHeight="1" x14ac:dyDescent="0.15">
      <c r="A12" s="5" t="s">
        <v>64</v>
      </c>
      <c r="B12" s="4" t="s">
        <v>65</v>
      </c>
      <c r="C12" s="4" t="s">
        <v>66</v>
      </c>
      <c r="D12" s="4" t="s">
        <v>55</v>
      </c>
      <c r="E12" s="6">
        <v>84193202.280000001</v>
      </c>
      <c r="F12" s="6" t="s">
        <v>56</v>
      </c>
      <c r="G12" s="6" t="s">
        <v>56</v>
      </c>
      <c r="H12" s="6">
        <v>19918696.300000001</v>
      </c>
      <c r="I12" s="6">
        <v>84240730.689999998</v>
      </c>
      <c r="J12" s="6">
        <v>85869699.170000002</v>
      </c>
      <c r="K12" s="6" t="s">
        <v>56</v>
      </c>
    </row>
    <row r="13" spans="1:11" ht="63" customHeight="1" x14ac:dyDescent="0.15">
      <c r="A13" s="5" t="s">
        <v>67</v>
      </c>
      <c r="B13" s="4" t="s">
        <v>68</v>
      </c>
      <c r="C13" s="4" t="s">
        <v>66</v>
      </c>
      <c r="D13" s="4" t="s">
        <v>55</v>
      </c>
      <c r="E13" s="6">
        <v>84193202.280000001</v>
      </c>
      <c r="F13" s="6" t="s">
        <v>56</v>
      </c>
      <c r="G13" s="6" t="s">
        <v>56</v>
      </c>
      <c r="H13" s="6">
        <v>0</v>
      </c>
      <c r="I13" s="6">
        <v>69356174.890000001</v>
      </c>
      <c r="J13" s="6">
        <v>70985143.370000005</v>
      </c>
      <c r="K13" s="6" t="s">
        <v>56</v>
      </c>
    </row>
    <row r="14" spans="1:11" ht="50.1" customHeight="1" x14ac:dyDescent="0.15">
      <c r="A14" s="5" t="s">
        <v>69</v>
      </c>
      <c r="B14" s="4" t="s">
        <v>70</v>
      </c>
      <c r="C14" s="4" t="s">
        <v>71</v>
      </c>
      <c r="D14" s="4" t="s">
        <v>55</v>
      </c>
      <c r="E14" s="6" t="s">
        <v>56</v>
      </c>
      <c r="F14" s="6" t="s">
        <v>56</v>
      </c>
      <c r="G14" s="6" t="s">
        <v>56</v>
      </c>
      <c r="H14" s="6">
        <v>0</v>
      </c>
      <c r="I14" s="6">
        <v>0</v>
      </c>
      <c r="J14" s="6">
        <v>0</v>
      </c>
      <c r="K14" s="6" t="s">
        <v>56</v>
      </c>
    </row>
    <row r="15" spans="1:11" ht="24.95" customHeight="1" x14ac:dyDescent="0.15">
      <c r="A15" s="5" t="s">
        <v>72</v>
      </c>
      <c r="B15" s="4" t="s">
        <v>73</v>
      </c>
      <c r="C15" s="4" t="s">
        <v>74</v>
      </c>
      <c r="D15" s="4" t="s">
        <v>55</v>
      </c>
      <c r="E15" s="6" t="s">
        <v>56</v>
      </c>
      <c r="F15" s="6">
        <v>2835920</v>
      </c>
      <c r="G15" s="6" t="s">
        <v>56</v>
      </c>
      <c r="H15" s="6">
        <v>2111900</v>
      </c>
      <c r="I15" s="6">
        <v>1880000</v>
      </c>
      <c r="J15" s="6">
        <v>1880000</v>
      </c>
      <c r="K15" s="6" t="s">
        <v>56</v>
      </c>
    </row>
    <row r="16" spans="1:11" ht="38.1" customHeight="1" x14ac:dyDescent="0.15">
      <c r="A16" s="5" t="s">
        <v>75</v>
      </c>
      <c r="B16" s="4" t="s">
        <v>76</v>
      </c>
      <c r="C16" s="4" t="s">
        <v>74</v>
      </c>
      <c r="D16" s="4" t="s">
        <v>55</v>
      </c>
      <c r="E16" s="6" t="s">
        <v>56</v>
      </c>
      <c r="F16" s="6">
        <v>2835920</v>
      </c>
      <c r="G16" s="6" t="s">
        <v>56</v>
      </c>
      <c r="H16" s="6">
        <v>0</v>
      </c>
      <c r="I16" s="6">
        <v>0</v>
      </c>
      <c r="J16" s="6">
        <v>0</v>
      </c>
      <c r="K16" s="6" t="s">
        <v>56</v>
      </c>
    </row>
    <row r="17" spans="1:11" ht="24.95" customHeight="1" x14ac:dyDescent="0.15">
      <c r="A17" s="5" t="s">
        <v>77</v>
      </c>
      <c r="B17" s="4" t="s">
        <v>78</v>
      </c>
      <c r="C17" s="4" t="s">
        <v>74</v>
      </c>
      <c r="D17" s="4" t="s">
        <v>55</v>
      </c>
      <c r="E17" s="6" t="s">
        <v>56</v>
      </c>
      <c r="F17" s="6" t="s">
        <v>56</v>
      </c>
      <c r="G17" s="6" t="s">
        <v>56</v>
      </c>
      <c r="H17" s="6">
        <v>0</v>
      </c>
      <c r="I17" s="6">
        <v>0</v>
      </c>
      <c r="J17" s="6">
        <v>0</v>
      </c>
      <c r="K17" s="6" t="s">
        <v>56</v>
      </c>
    </row>
    <row r="18" spans="1:11" ht="24.95" customHeight="1" x14ac:dyDescent="0.15">
      <c r="A18" s="5" t="s">
        <v>79</v>
      </c>
      <c r="B18" s="4" t="s">
        <v>80</v>
      </c>
      <c r="C18" s="4" t="s">
        <v>81</v>
      </c>
      <c r="D18" s="4" t="s">
        <v>55</v>
      </c>
      <c r="E18" s="6" t="s">
        <v>56</v>
      </c>
      <c r="F18" s="6" t="s">
        <v>56</v>
      </c>
      <c r="G18" s="6" t="s">
        <v>56</v>
      </c>
      <c r="H18" s="6">
        <v>0</v>
      </c>
      <c r="I18" s="6">
        <v>0</v>
      </c>
      <c r="J18" s="6">
        <v>0</v>
      </c>
      <c r="K18" s="6" t="s">
        <v>56</v>
      </c>
    </row>
    <row r="19" spans="1:11" ht="24.95" customHeight="1" x14ac:dyDescent="0.15">
      <c r="A19" s="5" t="s">
        <v>82</v>
      </c>
      <c r="B19" s="4" t="s">
        <v>83</v>
      </c>
      <c r="C19" s="4"/>
      <c r="D19" s="4"/>
      <c r="E19" s="6" t="s">
        <v>56</v>
      </c>
      <c r="F19" s="6" t="s">
        <v>56</v>
      </c>
      <c r="G19" s="6" t="s">
        <v>56</v>
      </c>
      <c r="H19" s="6">
        <v>487578.8</v>
      </c>
      <c r="I19" s="6">
        <v>450000</v>
      </c>
      <c r="J19" s="6">
        <v>450000</v>
      </c>
      <c r="K19" s="6" t="s">
        <v>56</v>
      </c>
    </row>
    <row r="20" spans="1:11" ht="24.95" customHeight="1" x14ac:dyDescent="0.15">
      <c r="A20" s="5" t="s">
        <v>84</v>
      </c>
      <c r="B20" s="4" t="s">
        <v>85</v>
      </c>
      <c r="C20" s="4" t="s">
        <v>55</v>
      </c>
      <c r="D20" s="4"/>
      <c r="E20" s="6" t="s">
        <v>56</v>
      </c>
      <c r="F20" s="6" t="s">
        <v>56</v>
      </c>
      <c r="G20" s="6" t="s">
        <v>56</v>
      </c>
      <c r="H20" s="6">
        <v>0</v>
      </c>
      <c r="I20" s="6">
        <v>0</v>
      </c>
      <c r="J20" s="6">
        <v>0</v>
      </c>
      <c r="K20" s="6" t="s">
        <v>56</v>
      </c>
    </row>
    <row r="21" spans="1:11" ht="63" customHeight="1" x14ac:dyDescent="0.15">
      <c r="A21" s="5" t="s">
        <v>86</v>
      </c>
      <c r="B21" s="4" t="s">
        <v>87</v>
      </c>
      <c r="C21" s="4" t="s">
        <v>88</v>
      </c>
      <c r="D21" s="4" t="s">
        <v>55</v>
      </c>
      <c r="E21" s="6" t="s">
        <v>56</v>
      </c>
      <c r="F21" s="6" t="s">
        <v>56</v>
      </c>
      <c r="G21" s="6" t="s">
        <v>56</v>
      </c>
      <c r="H21" s="6">
        <v>0</v>
      </c>
      <c r="I21" s="6">
        <v>0</v>
      </c>
      <c r="J21" s="6">
        <v>0</v>
      </c>
      <c r="K21" s="6" t="s">
        <v>56</v>
      </c>
    </row>
    <row r="22" spans="1:11" ht="24.95" customHeight="1" x14ac:dyDescent="0.15">
      <c r="A22" s="5" t="s">
        <v>89</v>
      </c>
      <c r="B22" s="4" t="s">
        <v>90</v>
      </c>
      <c r="C22" s="4" t="s">
        <v>55</v>
      </c>
      <c r="D22" s="4"/>
      <c r="E22" s="6">
        <v>84193202.280000001</v>
      </c>
      <c r="F22" s="6">
        <v>2835920</v>
      </c>
      <c r="G22" s="6" t="s">
        <v>56</v>
      </c>
      <c r="H22" s="6">
        <v>24100485.300000001</v>
      </c>
      <c r="I22" s="6">
        <v>87486443.090000004</v>
      </c>
      <c r="J22" s="6">
        <v>89115411.569999993</v>
      </c>
      <c r="K22" s="6" t="s">
        <v>56</v>
      </c>
    </row>
    <row r="23" spans="1:11" ht="38.1" customHeight="1" x14ac:dyDescent="0.15">
      <c r="A23" s="5" t="s">
        <v>91</v>
      </c>
      <c r="B23" s="4" t="s">
        <v>92</v>
      </c>
      <c r="C23" s="4" t="s">
        <v>55</v>
      </c>
      <c r="D23" s="4"/>
      <c r="E23" s="6">
        <v>55797699.109999999</v>
      </c>
      <c r="F23" s="6">
        <v>2551920</v>
      </c>
      <c r="G23" s="6" t="s">
        <v>56</v>
      </c>
      <c r="H23" s="6">
        <v>7994155.5999999996</v>
      </c>
      <c r="I23" s="6">
        <v>53627407.359999999</v>
      </c>
      <c r="J23" s="6">
        <v>54745689.210000001</v>
      </c>
      <c r="K23" s="6" t="s">
        <v>56</v>
      </c>
    </row>
    <row r="24" spans="1:11" ht="38.1" customHeight="1" x14ac:dyDescent="0.15">
      <c r="A24" s="5" t="s">
        <v>93</v>
      </c>
      <c r="B24" s="4" t="s">
        <v>94</v>
      </c>
      <c r="C24" s="4" t="s">
        <v>95</v>
      </c>
      <c r="D24" s="4" t="s">
        <v>55</v>
      </c>
      <c r="E24" s="6">
        <v>42854761.219999999</v>
      </c>
      <c r="F24" s="6">
        <v>1960000</v>
      </c>
      <c r="G24" s="6" t="s">
        <v>56</v>
      </c>
      <c r="H24" s="6">
        <v>6076987.7699999996</v>
      </c>
      <c r="I24" s="6">
        <v>41107853.579999998</v>
      </c>
      <c r="J24" s="6">
        <v>41966749.009999998</v>
      </c>
      <c r="K24" s="6" t="s">
        <v>56</v>
      </c>
    </row>
    <row r="25" spans="1:11" ht="50.1" customHeight="1" x14ac:dyDescent="0.15">
      <c r="A25" s="5" t="s">
        <v>96</v>
      </c>
      <c r="B25" s="4" t="s">
        <v>97</v>
      </c>
      <c r="C25" s="4" t="s">
        <v>98</v>
      </c>
      <c r="D25" s="4" t="s">
        <v>55</v>
      </c>
      <c r="E25" s="6" t="s">
        <v>56</v>
      </c>
      <c r="F25" s="6" t="s">
        <v>56</v>
      </c>
      <c r="G25" s="6" t="s">
        <v>56</v>
      </c>
      <c r="H25" s="6">
        <v>96726.54</v>
      </c>
      <c r="I25" s="6">
        <v>104982</v>
      </c>
      <c r="J25" s="6">
        <v>104982</v>
      </c>
      <c r="K25" s="6" t="s">
        <v>56</v>
      </c>
    </row>
    <row r="26" spans="1:11" ht="50.1" customHeight="1" x14ac:dyDescent="0.15">
      <c r="A26" s="5" t="s">
        <v>99</v>
      </c>
      <c r="B26" s="4" t="s">
        <v>100</v>
      </c>
      <c r="C26" s="4" t="s">
        <v>101</v>
      </c>
      <c r="D26" s="4" t="s">
        <v>55</v>
      </c>
      <c r="E26" s="6" t="s">
        <v>56</v>
      </c>
      <c r="F26" s="6">
        <v>0</v>
      </c>
      <c r="G26" s="6" t="s">
        <v>56</v>
      </c>
      <c r="H26" s="6">
        <v>0</v>
      </c>
      <c r="I26" s="6">
        <v>0</v>
      </c>
      <c r="J26" s="6">
        <v>0</v>
      </c>
      <c r="K26" s="6" t="s">
        <v>56</v>
      </c>
    </row>
    <row r="27" spans="1:11" ht="75" customHeight="1" x14ac:dyDescent="0.15">
      <c r="A27" s="5" t="s">
        <v>102</v>
      </c>
      <c r="B27" s="4" t="s">
        <v>103</v>
      </c>
      <c r="C27" s="4" t="s">
        <v>104</v>
      </c>
      <c r="D27" s="4" t="s">
        <v>55</v>
      </c>
      <c r="E27" s="6">
        <v>12942937.890000001</v>
      </c>
      <c r="F27" s="6">
        <v>591920</v>
      </c>
      <c r="G27" s="6" t="s">
        <v>56</v>
      </c>
      <c r="H27" s="6">
        <v>1820441.29</v>
      </c>
      <c r="I27" s="6">
        <v>12414571.779999999</v>
      </c>
      <c r="J27" s="6">
        <v>12673958.199999999</v>
      </c>
      <c r="K27" s="6" t="s">
        <v>56</v>
      </c>
    </row>
    <row r="28" spans="1:11" ht="38.1" customHeight="1" x14ac:dyDescent="0.15">
      <c r="A28" s="5" t="s">
        <v>105</v>
      </c>
      <c r="B28" s="4" t="s">
        <v>106</v>
      </c>
      <c r="C28" s="4" t="s">
        <v>104</v>
      </c>
      <c r="D28" s="4" t="s">
        <v>55</v>
      </c>
      <c r="E28" s="6">
        <v>12942937.890000001</v>
      </c>
      <c r="F28" s="6">
        <v>591920</v>
      </c>
      <c r="G28" s="6" t="s">
        <v>56</v>
      </c>
      <c r="H28" s="6">
        <v>1820441.29</v>
      </c>
      <c r="I28" s="6">
        <v>12414571.779999999</v>
      </c>
      <c r="J28" s="6">
        <v>12673958.199999999</v>
      </c>
      <c r="K28" s="6" t="s">
        <v>56</v>
      </c>
    </row>
    <row r="29" spans="1:11" ht="24.95" customHeight="1" x14ac:dyDescent="0.15">
      <c r="A29" s="5" t="s">
        <v>107</v>
      </c>
      <c r="B29" s="4" t="s">
        <v>108</v>
      </c>
      <c r="C29" s="4" t="s">
        <v>104</v>
      </c>
      <c r="D29" s="4" t="s">
        <v>55</v>
      </c>
      <c r="E29" s="6" t="s">
        <v>56</v>
      </c>
      <c r="F29" s="6" t="s">
        <v>56</v>
      </c>
      <c r="G29" s="6" t="s">
        <v>56</v>
      </c>
      <c r="H29" s="6">
        <v>0</v>
      </c>
      <c r="I29" s="6">
        <v>0</v>
      </c>
      <c r="J29" s="6">
        <v>0</v>
      </c>
      <c r="K29" s="6" t="s">
        <v>56</v>
      </c>
    </row>
    <row r="30" spans="1:11" ht="50.1" customHeight="1" x14ac:dyDescent="0.15">
      <c r="A30" s="5" t="s">
        <v>109</v>
      </c>
      <c r="B30" s="4" t="s">
        <v>110</v>
      </c>
      <c r="C30" s="4" t="s">
        <v>111</v>
      </c>
      <c r="D30" s="4" t="s">
        <v>55</v>
      </c>
      <c r="E30" s="6" t="s">
        <v>56</v>
      </c>
      <c r="F30" s="6" t="s">
        <v>56</v>
      </c>
      <c r="G30" s="6" t="s">
        <v>56</v>
      </c>
      <c r="H30" s="6">
        <v>0</v>
      </c>
      <c r="I30" s="6">
        <v>0</v>
      </c>
      <c r="J30" s="6">
        <v>0</v>
      </c>
      <c r="K30" s="6" t="s">
        <v>56</v>
      </c>
    </row>
    <row r="31" spans="1:11" ht="50.1" customHeight="1" x14ac:dyDescent="0.15">
      <c r="A31" s="5" t="s">
        <v>112</v>
      </c>
      <c r="B31" s="4" t="s">
        <v>113</v>
      </c>
      <c r="C31" s="4" t="s">
        <v>114</v>
      </c>
      <c r="D31" s="4" t="s">
        <v>55</v>
      </c>
      <c r="E31" s="6" t="s">
        <v>56</v>
      </c>
      <c r="F31" s="6" t="s">
        <v>56</v>
      </c>
      <c r="G31" s="6" t="s">
        <v>56</v>
      </c>
      <c r="H31" s="6">
        <v>0</v>
      </c>
      <c r="I31" s="6">
        <v>0</v>
      </c>
      <c r="J31" s="6">
        <v>0</v>
      </c>
      <c r="K31" s="6" t="s">
        <v>56</v>
      </c>
    </row>
    <row r="32" spans="1:11" ht="75" customHeight="1" x14ac:dyDescent="0.15">
      <c r="A32" s="5" t="s">
        <v>115</v>
      </c>
      <c r="B32" s="4" t="s">
        <v>116</v>
      </c>
      <c r="C32" s="4" t="s">
        <v>117</v>
      </c>
      <c r="D32" s="4" t="s">
        <v>55</v>
      </c>
      <c r="E32" s="6" t="s">
        <v>56</v>
      </c>
      <c r="F32" s="6" t="s">
        <v>56</v>
      </c>
      <c r="G32" s="6" t="s">
        <v>56</v>
      </c>
      <c r="H32" s="6">
        <v>0</v>
      </c>
      <c r="I32" s="6">
        <v>0</v>
      </c>
      <c r="J32" s="6">
        <v>0</v>
      </c>
      <c r="K32" s="6" t="s">
        <v>56</v>
      </c>
    </row>
    <row r="33" spans="1:11" ht="24.95" customHeight="1" x14ac:dyDescent="0.15">
      <c r="A33" s="5" t="s">
        <v>118</v>
      </c>
      <c r="B33" s="4" t="s">
        <v>119</v>
      </c>
      <c r="C33" s="4" t="s">
        <v>120</v>
      </c>
      <c r="D33" s="4" t="s">
        <v>55</v>
      </c>
      <c r="E33" s="6" t="s">
        <v>56</v>
      </c>
      <c r="F33" s="6" t="s">
        <v>56</v>
      </c>
      <c r="G33" s="6" t="s">
        <v>56</v>
      </c>
      <c r="H33" s="6">
        <v>140531.73000000001</v>
      </c>
      <c r="I33" s="6">
        <v>130000</v>
      </c>
      <c r="J33" s="6">
        <v>130000</v>
      </c>
      <c r="K33" s="6" t="s">
        <v>56</v>
      </c>
    </row>
    <row r="34" spans="1:11" ht="63" customHeight="1" x14ac:dyDescent="0.15">
      <c r="A34" s="5" t="s">
        <v>121</v>
      </c>
      <c r="B34" s="4" t="s">
        <v>122</v>
      </c>
      <c r="C34" s="4" t="s">
        <v>123</v>
      </c>
      <c r="D34" s="4" t="s">
        <v>55</v>
      </c>
      <c r="E34" s="6" t="s">
        <v>56</v>
      </c>
      <c r="F34" s="6" t="s">
        <v>56</v>
      </c>
      <c r="G34" s="6" t="s">
        <v>56</v>
      </c>
      <c r="H34" s="6">
        <v>0</v>
      </c>
      <c r="I34" s="6">
        <v>5000</v>
      </c>
      <c r="J34" s="6">
        <v>5000</v>
      </c>
      <c r="K34" s="6" t="s">
        <v>56</v>
      </c>
    </row>
    <row r="35" spans="1:11" ht="63" customHeight="1" x14ac:dyDescent="0.15">
      <c r="A35" s="5" t="s">
        <v>124</v>
      </c>
      <c r="B35" s="4" t="s">
        <v>125</v>
      </c>
      <c r="C35" s="4" t="s">
        <v>126</v>
      </c>
      <c r="D35" s="4" t="s">
        <v>55</v>
      </c>
      <c r="E35" s="6" t="s">
        <v>56</v>
      </c>
      <c r="F35" s="6" t="s">
        <v>56</v>
      </c>
      <c r="G35" s="6" t="s">
        <v>56</v>
      </c>
      <c r="H35" s="6">
        <v>0</v>
      </c>
      <c r="I35" s="6">
        <v>5000</v>
      </c>
      <c r="J35" s="6">
        <v>5000</v>
      </c>
      <c r="K35" s="6" t="s">
        <v>56</v>
      </c>
    </row>
    <row r="36" spans="1:11" ht="50.1" customHeight="1" x14ac:dyDescent="0.15">
      <c r="A36" s="5" t="s">
        <v>127</v>
      </c>
      <c r="B36" s="4" t="s">
        <v>128</v>
      </c>
      <c r="C36" s="4" t="s">
        <v>129</v>
      </c>
      <c r="D36" s="4" t="s">
        <v>55</v>
      </c>
      <c r="E36" s="6" t="s">
        <v>56</v>
      </c>
      <c r="F36" s="6" t="s">
        <v>56</v>
      </c>
      <c r="G36" s="6" t="s">
        <v>56</v>
      </c>
      <c r="H36" s="6">
        <v>57571.39</v>
      </c>
      <c r="I36" s="6">
        <v>100000</v>
      </c>
      <c r="J36" s="6">
        <v>100000</v>
      </c>
      <c r="K36" s="6" t="s">
        <v>56</v>
      </c>
    </row>
    <row r="37" spans="1:11" ht="99.95" customHeight="1" x14ac:dyDescent="0.15">
      <c r="A37" s="5" t="s">
        <v>130</v>
      </c>
      <c r="B37" s="4" t="s">
        <v>131</v>
      </c>
      <c r="C37" s="4" t="s">
        <v>132</v>
      </c>
      <c r="D37" s="4" t="s">
        <v>55</v>
      </c>
      <c r="E37" s="6" t="s">
        <v>56</v>
      </c>
      <c r="F37" s="6" t="s">
        <v>56</v>
      </c>
      <c r="G37" s="6" t="s">
        <v>56</v>
      </c>
      <c r="H37" s="6">
        <v>0</v>
      </c>
      <c r="I37" s="6">
        <v>0</v>
      </c>
      <c r="J37" s="6">
        <v>0</v>
      </c>
      <c r="K37" s="6" t="s">
        <v>56</v>
      </c>
    </row>
    <row r="38" spans="1:11" ht="50.1" customHeight="1" x14ac:dyDescent="0.15">
      <c r="A38" s="5" t="s">
        <v>133</v>
      </c>
      <c r="B38" s="4" t="s">
        <v>134</v>
      </c>
      <c r="C38" s="4" t="s">
        <v>135</v>
      </c>
      <c r="D38" s="4" t="s">
        <v>55</v>
      </c>
      <c r="E38" s="6" t="s">
        <v>56</v>
      </c>
      <c r="F38" s="6" t="s">
        <v>56</v>
      </c>
      <c r="G38" s="6" t="s">
        <v>56</v>
      </c>
      <c r="H38" s="6">
        <v>82960.34</v>
      </c>
      <c r="I38" s="6">
        <v>25000</v>
      </c>
      <c r="J38" s="6">
        <v>25000</v>
      </c>
      <c r="K38" s="6" t="s">
        <v>56</v>
      </c>
    </row>
    <row r="39" spans="1:11" ht="24.95" customHeight="1" x14ac:dyDescent="0.15">
      <c r="A39" s="5" t="s">
        <v>136</v>
      </c>
      <c r="B39" s="4" t="s">
        <v>137</v>
      </c>
      <c r="C39" s="4" t="s">
        <v>138</v>
      </c>
      <c r="D39" s="4" t="s">
        <v>55</v>
      </c>
      <c r="E39" s="6">
        <v>1937460</v>
      </c>
      <c r="F39" s="6" t="s">
        <v>56</v>
      </c>
      <c r="G39" s="6" t="s">
        <v>56</v>
      </c>
      <c r="H39" s="6">
        <v>108.05</v>
      </c>
      <c r="I39" s="6">
        <v>3770000</v>
      </c>
      <c r="J39" s="6">
        <v>3770000</v>
      </c>
      <c r="K39" s="6" t="s">
        <v>56</v>
      </c>
    </row>
    <row r="40" spans="1:11" ht="38.1" customHeight="1" x14ac:dyDescent="0.15">
      <c r="A40" s="5" t="s">
        <v>139</v>
      </c>
      <c r="B40" s="4" t="s">
        <v>140</v>
      </c>
      <c r="C40" s="4" t="s">
        <v>141</v>
      </c>
      <c r="D40" s="4" t="s">
        <v>55</v>
      </c>
      <c r="E40" s="6">
        <v>1877532</v>
      </c>
      <c r="F40" s="6" t="s">
        <v>56</v>
      </c>
      <c r="G40" s="6" t="s">
        <v>56</v>
      </c>
      <c r="H40" s="6">
        <v>0</v>
      </c>
      <c r="I40" s="6">
        <v>3414400</v>
      </c>
      <c r="J40" s="6">
        <v>3414400</v>
      </c>
      <c r="K40" s="6" t="s">
        <v>56</v>
      </c>
    </row>
    <row r="41" spans="1:11" ht="75" customHeight="1" x14ac:dyDescent="0.15">
      <c r="A41" s="5" t="s">
        <v>142</v>
      </c>
      <c r="B41" s="4" t="s">
        <v>143</v>
      </c>
      <c r="C41" s="4" t="s">
        <v>144</v>
      </c>
      <c r="D41" s="4" t="s">
        <v>55</v>
      </c>
      <c r="E41" s="6">
        <v>59928</v>
      </c>
      <c r="F41" s="6" t="s">
        <v>56</v>
      </c>
      <c r="G41" s="6" t="s">
        <v>56</v>
      </c>
      <c r="H41" s="6">
        <v>0</v>
      </c>
      <c r="I41" s="6">
        <v>285600</v>
      </c>
      <c r="J41" s="6">
        <v>285600</v>
      </c>
      <c r="K41" s="6" t="s">
        <v>56</v>
      </c>
    </row>
    <row r="42" spans="1:11" ht="50.1" customHeight="1" x14ac:dyDescent="0.15">
      <c r="A42" s="5" t="s">
        <v>145</v>
      </c>
      <c r="B42" s="4" t="s">
        <v>146</v>
      </c>
      <c r="C42" s="4" t="s">
        <v>147</v>
      </c>
      <c r="D42" s="4" t="s">
        <v>55</v>
      </c>
      <c r="E42" s="6" t="s">
        <v>56</v>
      </c>
      <c r="F42" s="6" t="s">
        <v>56</v>
      </c>
      <c r="G42" s="6" t="s">
        <v>56</v>
      </c>
      <c r="H42" s="6">
        <v>108.05</v>
      </c>
      <c r="I42" s="6">
        <v>70000</v>
      </c>
      <c r="J42" s="6">
        <v>70000</v>
      </c>
      <c r="K42" s="6" t="s">
        <v>56</v>
      </c>
    </row>
    <row r="43" spans="1:11" ht="50.1" customHeight="1" x14ac:dyDescent="0.15">
      <c r="A43" s="5" t="s">
        <v>148</v>
      </c>
      <c r="B43" s="4" t="s">
        <v>149</v>
      </c>
      <c r="C43" s="4" t="s">
        <v>55</v>
      </c>
      <c r="D43" s="4"/>
      <c r="E43" s="6" t="s">
        <v>56</v>
      </c>
      <c r="F43" s="6" t="s">
        <v>56</v>
      </c>
      <c r="G43" s="6" t="s">
        <v>56</v>
      </c>
      <c r="H43" s="6">
        <v>0</v>
      </c>
      <c r="I43" s="6">
        <v>0</v>
      </c>
      <c r="J43" s="6">
        <v>0</v>
      </c>
      <c r="K43" s="6" t="s">
        <v>56</v>
      </c>
    </row>
    <row r="44" spans="1:11" ht="63" customHeight="1" x14ac:dyDescent="0.15">
      <c r="A44" s="5" t="s">
        <v>150</v>
      </c>
      <c r="B44" s="4" t="s">
        <v>151</v>
      </c>
      <c r="C44" s="4" t="s">
        <v>152</v>
      </c>
      <c r="D44" s="4" t="s">
        <v>55</v>
      </c>
      <c r="E44" s="6" t="s">
        <v>56</v>
      </c>
      <c r="F44" s="6" t="s">
        <v>56</v>
      </c>
      <c r="G44" s="6" t="s">
        <v>56</v>
      </c>
      <c r="H44" s="6" t="s">
        <v>56</v>
      </c>
      <c r="I44" s="6" t="s">
        <v>56</v>
      </c>
      <c r="J44" s="6" t="s">
        <v>56</v>
      </c>
      <c r="K44" s="6" t="s">
        <v>56</v>
      </c>
    </row>
    <row r="45" spans="1:11" ht="24.95" customHeight="1" x14ac:dyDescent="0.15">
      <c r="A45" s="5" t="s">
        <v>153</v>
      </c>
      <c r="B45" s="4" t="s">
        <v>154</v>
      </c>
      <c r="C45" s="4" t="s">
        <v>155</v>
      </c>
      <c r="D45" s="4" t="s">
        <v>55</v>
      </c>
      <c r="E45" s="6" t="s">
        <v>56</v>
      </c>
      <c r="F45" s="6" t="s">
        <v>56</v>
      </c>
      <c r="G45" s="6" t="s">
        <v>56</v>
      </c>
      <c r="H45" s="6">
        <v>0</v>
      </c>
      <c r="I45" s="6">
        <v>0</v>
      </c>
      <c r="J45" s="6">
        <v>0</v>
      </c>
      <c r="K45" s="6" t="s">
        <v>56</v>
      </c>
    </row>
    <row r="46" spans="1:11" ht="75" customHeight="1" x14ac:dyDescent="0.15">
      <c r="A46" s="5" t="s">
        <v>156</v>
      </c>
      <c r="B46" s="4" t="s">
        <v>157</v>
      </c>
      <c r="C46" s="4" t="s">
        <v>158</v>
      </c>
      <c r="D46" s="4" t="s">
        <v>55</v>
      </c>
      <c r="E46" s="6" t="s">
        <v>56</v>
      </c>
      <c r="F46" s="6" t="s">
        <v>56</v>
      </c>
      <c r="G46" s="6" t="s">
        <v>56</v>
      </c>
      <c r="H46" s="6">
        <v>0</v>
      </c>
      <c r="I46" s="6">
        <v>0</v>
      </c>
      <c r="J46" s="6">
        <v>0</v>
      </c>
      <c r="K46" s="6" t="s">
        <v>56</v>
      </c>
    </row>
    <row r="47" spans="1:11" ht="50.1" customHeight="1" x14ac:dyDescent="0.15">
      <c r="A47" s="5" t="s">
        <v>159</v>
      </c>
      <c r="B47" s="4" t="s">
        <v>160</v>
      </c>
      <c r="C47" s="4" t="s">
        <v>55</v>
      </c>
      <c r="D47" s="4"/>
      <c r="E47" s="6" t="s">
        <v>56</v>
      </c>
      <c r="F47" s="6" t="s">
        <v>56</v>
      </c>
      <c r="G47" s="6" t="s">
        <v>56</v>
      </c>
      <c r="H47" s="6">
        <v>25757.5</v>
      </c>
      <c r="I47" s="6">
        <v>0</v>
      </c>
      <c r="J47" s="6">
        <v>0</v>
      </c>
      <c r="K47" s="6" t="s">
        <v>56</v>
      </c>
    </row>
    <row r="48" spans="1:11" ht="75" customHeight="1" x14ac:dyDescent="0.15">
      <c r="A48" s="5" t="s">
        <v>161</v>
      </c>
      <c r="B48" s="4" t="s">
        <v>162</v>
      </c>
      <c r="C48" s="4" t="s">
        <v>163</v>
      </c>
      <c r="D48" s="4" t="s">
        <v>55</v>
      </c>
      <c r="E48" s="6" t="s">
        <v>56</v>
      </c>
      <c r="F48" s="6" t="s">
        <v>56</v>
      </c>
      <c r="G48" s="6" t="s">
        <v>56</v>
      </c>
      <c r="H48" s="6">
        <v>25757.5</v>
      </c>
      <c r="I48" s="6">
        <v>0</v>
      </c>
      <c r="J48" s="6">
        <v>0</v>
      </c>
      <c r="K48" s="6" t="s">
        <v>56</v>
      </c>
    </row>
    <row r="49" spans="1:11" ht="24.95" customHeight="1" x14ac:dyDescent="0.15">
      <c r="A49" s="5" t="s">
        <v>164</v>
      </c>
      <c r="B49" s="4" t="s">
        <v>165</v>
      </c>
      <c r="C49" s="4" t="s">
        <v>55</v>
      </c>
      <c r="D49" s="4"/>
      <c r="E49" s="6">
        <v>26458043.170000002</v>
      </c>
      <c r="F49" s="6">
        <v>284000</v>
      </c>
      <c r="G49" s="6" t="s">
        <v>56</v>
      </c>
      <c r="H49" s="6">
        <v>15939932.42</v>
      </c>
      <c r="I49" s="6">
        <v>29959035.73</v>
      </c>
      <c r="J49" s="6">
        <v>30469722.359999999</v>
      </c>
      <c r="K49" s="6" t="s">
        <v>56</v>
      </c>
    </row>
    <row r="50" spans="1:11" ht="63" customHeight="1" x14ac:dyDescent="0.15">
      <c r="A50" s="5" t="s">
        <v>166</v>
      </c>
      <c r="B50" s="4" t="s">
        <v>167</v>
      </c>
      <c r="C50" s="4" t="s">
        <v>168</v>
      </c>
      <c r="D50" s="4" t="s">
        <v>55</v>
      </c>
      <c r="E50" s="6" t="s">
        <v>56</v>
      </c>
      <c r="F50" s="6" t="s">
        <v>56</v>
      </c>
      <c r="G50" s="6" t="s">
        <v>56</v>
      </c>
      <c r="H50" s="6">
        <v>0</v>
      </c>
      <c r="I50" s="6">
        <v>0</v>
      </c>
      <c r="J50" s="6">
        <v>0</v>
      </c>
      <c r="K50" s="6" t="s">
        <v>56</v>
      </c>
    </row>
    <row r="51" spans="1:11" ht="50.1" customHeight="1" x14ac:dyDescent="0.15">
      <c r="A51" s="5" t="s">
        <v>169</v>
      </c>
      <c r="B51" s="4" t="s">
        <v>170</v>
      </c>
      <c r="C51" s="4" t="s">
        <v>171</v>
      </c>
      <c r="D51" s="4" t="s">
        <v>55</v>
      </c>
      <c r="E51" s="6" t="s">
        <v>56</v>
      </c>
      <c r="F51" s="6" t="s">
        <v>56</v>
      </c>
      <c r="G51" s="6" t="s">
        <v>56</v>
      </c>
      <c r="H51" s="6">
        <v>0</v>
      </c>
      <c r="I51" s="6">
        <v>0</v>
      </c>
      <c r="J51" s="6">
        <v>0</v>
      </c>
      <c r="K51" s="6" t="s">
        <v>56</v>
      </c>
    </row>
    <row r="52" spans="1:11" ht="24.95" customHeight="1" x14ac:dyDescent="0.15">
      <c r="A52" s="5" t="s">
        <v>172</v>
      </c>
      <c r="B52" s="4" t="s">
        <v>173</v>
      </c>
      <c r="C52" s="4" t="s">
        <v>174</v>
      </c>
      <c r="D52" s="4" t="s">
        <v>55</v>
      </c>
      <c r="E52" s="6">
        <v>16442347.32</v>
      </c>
      <c r="F52" s="6">
        <v>284000</v>
      </c>
      <c r="G52" s="6" t="s">
        <v>56</v>
      </c>
      <c r="H52" s="6">
        <v>15939932.42</v>
      </c>
      <c r="I52" s="6">
        <v>18419419.969999999</v>
      </c>
      <c r="J52" s="6">
        <v>18930106.600000001</v>
      </c>
      <c r="K52" s="6" t="s">
        <v>56</v>
      </c>
    </row>
    <row r="53" spans="1:11" ht="75" customHeight="1" x14ac:dyDescent="0.15">
      <c r="A53" s="5" t="s">
        <v>175</v>
      </c>
      <c r="B53" s="4" t="s">
        <v>176</v>
      </c>
      <c r="C53" s="4" t="s">
        <v>177</v>
      </c>
      <c r="D53" s="4" t="s">
        <v>55</v>
      </c>
      <c r="E53" s="6" t="s">
        <v>56</v>
      </c>
      <c r="F53" s="6" t="s">
        <v>56</v>
      </c>
      <c r="G53" s="6" t="s">
        <v>56</v>
      </c>
      <c r="H53" s="6">
        <v>0</v>
      </c>
      <c r="I53" s="6">
        <v>0</v>
      </c>
      <c r="J53" s="6">
        <v>0</v>
      </c>
      <c r="K53" s="6" t="s">
        <v>56</v>
      </c>
    </row>
    <row r="54" spans="1:11" ht="24.95" customHeight="1" x14ac:dyDescent="0.15">
      <c r="A54" s="5" t="s">
        <v>178</v>
      </c>
      <c r="B54" s="4" t="s">
        <v>179</v>
      </c>
      <c r="C54" s="4" t="s">
        <v>180</v>
      </c>
      <c r="D54" s="4" t="s">
        <v>55</v>
      </c>
      <c r="E54" s="6">
        <v>10015695.85</v>
      </c>
      <c r="F54" s="6" t="s">
        <v>56</v>
      </c>
      <c r="G54" s="6" t="s">
        <v>56</v>
      </c>
      <c r="H54" s="6">
        <v>0</v>
      </c>
      <c r="I54" s="6">
        <v>11539615.76</v>
      </c>
      <c r="J54" s="6">
        <v>11539615.76</v>
      </c>
      <c r="K54" s="6" t="s">
        <v>56</v>
      </c>
    </row>
    <row r="55" spans="1:11" ht="50.1" customHeight="1" x14ac:dyDescent="0.15">
      <c r="A55" s="5" t="s">
        <v>181</v>
      </c>
      <c r="B55" s="4" t="s">
        <v>182</v>
      </c>
      <c r="C55" s="4" t="s">
        <v>183</v>
      </c>
      <c r="D55" s="4" t="s">
        <v>55</v>
      </c>
      <c r="E55" s="6" t="s">
        <v>56</v>
      </c>
      <c r="F55" s="6" t="s">
        <v>56</v>
      </c>
      <c r="G55" s="6" t="s">
        <v>56</v>
      </c>
      <c r="H55" s="6">
        <v>0</v>
      </c>
      <c r="I55" s="6">
        <v>0</v>
      </c>
      <c r="J55" s="6">
        <v>0</v>
      </c>
      <c r="K55" s="6" t="s">
        <v>56</v>
      </c>
    </row>
    <row r="56" spans="1:11" ht="63" customHeight="1" x14ac:dyDescent="0.15">
      <c r="A56" s="5" t="s">
        <v>184</v>
      </c>
      <c r="B56" s="4" t="s">
        <v>185</v>
      </c>
      <c r="C56" s="4" t="s">
        <v>186</v>
      </c>
      <c r="D56" s="4" t="s">
        <v>55</v>
      </c>
      <c r="E56" s="6" t="s">
        <v>56</v>
      </c>
      <c r="F56" s="6" t="s">
        <v>56</v>
      </c>
      <c r="G56" s="6" t="s">
        <v>56</v>
      </c>
      <c r="H56" s="6">
        <v>0</v>
      </c>
      <c r="I56" s="6">
        <v>0</v>
      </c>
      <c r="J56" s="6">
        <v>0</v>
      </c>
      <c r="K56" s="6" t="s">
        <v>56</v>
      </c>
    </row>
    <row r="57" spans="1:11" ht="50.1" customHeight="1" x14ac:dyDescent="0.15">
      <c r="A57" s="5" t="s">
        <v>187</v>
      </c>
      <c r="B57" s="4" t="s">
        <v>188</v>
      </c>
      <c r="C57" s="4" t="s">
        <v>189</v>
      </c>
      <c r="D57" s="4" t="s">
        <v>55</v>
      </c>
      <c r="E57" s="6" t="s">
        <v>56</v>
      </c>
      <c r="F57" s="6" t="s">
        <v>56</v>
      </c>
      <c r="G57" s="6" t="s">
        <v>56</v>
      </c>
      <c r="H57" s="6">
        <v>0</v>
      </c>
      <c r="I57" s="6">
        <v>0</v>
      </c>
      <c r="J57" s="6">
        <v>0</v>
      </c>
      <c r="K57" s="6" t="s">
        <v>56</v>
      </c>
    </row>
    <row r="58" spans="1:11" ht="24.95" customHeight="1" x14ac:dyDescent="0.15">
      <c r="A58" s="5" t="s">
        <v>190</v>
      </c>
      <c r="B58" s="4" t="s">
        <v>191</v>
      </c>
      <c r="C58" s="4" t="s">
        <v>192</v>
      </c>
      <c r="D58" s="4"/>
      <c r="E58" s="6" t="s">
        <v>56</v>
      </c>
      <c r="F58" s="6" t="s">
        <v>56</v>
      </c>
      <c r="G58" s="6" t="s">
        <v>56</v>
      </c>
      <c r="H58" s="6">
        <v>-238770</v>
      </c>
      <c r="I58" s="6">
        <v>-334966.84000000003</v>
      </c>
      <c r="J58" s="6">
        <v>-334966.84000000003</v>
      </c>
      <c r="K58" s="6" t="s">
        <v>56</v>
      </c>
    </row>
    <row r="59" spans="1:11" ht="38.1" customHeight="1" x14ac:dyDescent="0.15">
      <c r="A59" s="5" t="s">
        <v>193</v>
      </c>
      <c r="B59" s="4" t="s">
        <v>194</v>
      </c>
      <c r="C59" s="4"/>
      <c r="D59" s="4"/>
      <c r="E59" s="6" t="s">
        <v>56</v>
      </c>
      <c r="F59" s="6" t="s">
        <v>56</v>
      </c>
      <c r="G59" s="6" t="s">
        <v>56</v>
      </c>
      <c r="H59" s="6">
        <v>0</v>
      </c>
      <c r="I59" s="6">
        <v>0</v>
      </c>
      <c r="J59" s="6">
        <v>0</v>
      </c>
      <c r="K59" s="6" t="s">
        <v>56</v>
      </c>
    </row>
    <row r="60" spans="1:11" ht="24.95" customHeight="1" x14ac:dyDescent="0.15">
      <c r="A60" s="5" t="s">
        <v>195</v>
      </c>
      <c r="B60" s="4" t="s">
        <v>196</v>
      </c>
      <c r="C60" s="4"/>
      <c r="D60" s="4"/>
      <c r="E60" s="6" t="s">
        <v>56</v>
      </c>
      <c r="F60" s="6" t="s">
        <v>56</v>
      </c>
      <c r="G60" s="6" t="s">
        <v>56</v>
      </c>
      <c r="H60" s="6">
        <v>-238770</v>
      </c>
      <c r="I60" s="6">
        <v>-334966.84000000003</v>
      </c>
      <c r="J60" s="6">
        <v>-334966.84000000003</v>
      </c>
      <c r="K60" s="6" t="s">
        <v>56</v>
      </c>
    </row>
    <row r="61" spans="1:11" ht="24.95" customHeight="1" x14ac:dyDescent="0.15">
      <c r="A61" s="5" t="s">
        <v>197</v>
      </c>
      <c r="B61" s="4" t="s">
        <v>198</v>
      </c>
      <c r="C61" s="4"/>
      <c r="D61" s="4"/>
      <c r="E61" s="6" t="s">
        <v>56</v>
      </c>
      <c r="F61" s="6" t="s">
        <v>56</v>
      </c>
      <c r="G61" s="6" t="s">
        <v>56</v>
      </c>
      <c r="H61" s="6">
        <v>0</v>
      </c>
      <c r="I61" s="6">
        <v>0</v>
      </c>
      <c r="J61" s="6">
        <v>0</v>
      </c>
      <c r="K61" s="6" t="s">
        <v>56</v>
      </c>
    </row>
    <row r="62" spans="1:11" ht="24.95" customHeight="1" x14ac:dyDescent="0.15">
      <c r="A62" s="5" t="s">
        <v>199</v>
      </c>
      <c r="B62" s="4" t="s">
        <v>200</v>
      </c>
      <c r="C62" s="4" t="s">
        <v>55</v>
      </c>
      <c r="D62" s="4"/>
      <c r="E62" s="6" t="s">
        <v>56</v>
      </c>
      <c r="F62" s="6" t="s">
        <v>56</v>
      </c>
      <c r="G62" s="6" t="s">
        <v>56</v>
      </c>
      <c r="H62" s="6">
        <v>0</v>
      </c>
      <c r="I62" s="6">
        <v>0</v>
      </c>
      <c r="J62" s="6">
        <v>0</v>
      </c>
      <c r="K62" s="6" t="s">
        <v>56</v>
      </c>
    </row>
    <row r="63" spans="1:11" ht="38.1" customHeight="1" x14ac:dyDescent="0.15">
      <c r="A63" s="5" t="s">
        <v>201</v>
      </c>
      <c r="B63" s="4" t="s">
        <v>202</v>
      </c>
      <c r="C63" s="4" t="s">
        <v>203</v>
      </c>
      <c r="D63" s="4" t="s">
        <v>55</v>
      </c>
      <c r="E63" s="6" t="s">
        <v>56</v>
      </c>
      <c r="F63" s="6" t="s">
        <v>56</v>
      </c>
      <c r="G63" s="6" t="s">
        <v>56</v>
      </c>
      <c r="H63" s="6">
        <v>0</v>
      </c>
      <c r="I63" s="6">
        <v>0</v>
      </c>
      <c r="J63" s="6">
        <v>0</v>
      </c>
      <c r="K63" s="6" t="s">
        <v>56</v>
      </c>
    </row>
  </sheetData>
  <sheetProtection password="9A9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9" t="s">
        <v>204</v>
      </c>
      <c r="B2" s="9"/>
      <c r="C2" s="9"/>
      <c r="D2" s="9"/>
      <c r="E2" s="9"/>
      <c r="F2" s="9"/>
      <c r="G2" s="9"/>
      <c r="H2" s="9"/>
      <c r="I2" s="9"/>
    </row>
    <row r="3" spans="1:9" ht="15" customHeight="1" x14ac:dyDescent="0.15"/>
    <row r="4" spans="1:9" ht="24.95" customHeight="1" x14ac:dyDescent="0.15">
      <c r="A4" s="16" t="s">
        <v>205</v>
      </c>
      <c r="B4" s="16" t="s">
        <v>40</v>
      </c>
      <c r="C4" s="16" t="s">
        <v>41</v>
      </c>
      <c r="D4" s="16" t="s">
        <v>206</v>
      </c>
      <c r="E4" s="16" t="s">
        <v>42</v>
      </c>
      <c r="F4" s="16" t="s">
        <v>44</v>
      </c>
      <c r="G4" s="16"/>
      <c r="H4" s="16"/>
      <c r="I4" s="16"/>
    </row>
    <row r="5" spans="1:9" ht="50.1" customHeight="1" x14ac:dyDescent="0.15">
      <c r="A5" s="16"/>
      <c r="B5" s="16"/>
      <c r="C5" s="16"/>
      <c r="D5" s="16"/>
      <c r="E5" s="16"/>
      <c r="F5" s="4" t="s">
        <v>207</v>
      </c>
      <c r="G5" s="4" t="s">
        <v>208</v>
      </c>
      <c r="H5" s="4" t="s">
        <v>209</v>
      </c>
      <c r="I5" s="4" t="s">
        <v>48</v>
      </c>
    </row>
    <row r="6" spans="1:9" ht="20.100000000000001" customHeight="1" x14ac:dyDescent="0.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x14ac:dyDescent="0.15">
      <c r="A7" s="4" t="s">
        <v>210</v>
      </c>
      <c r="B7" s="5" t="s">
        <v>211</v>
      </c>
      <c r="C7" s="4" t="s">
        <v>212</v>
      </c>
      <c r="D7" s="4" t="s">
        <v>56</v>
      </c>
      <c r="E7" s="4"/>
      <c r="F7" s="6">
        <f>F8+F9+F10+F15+F16+F18+F19+F20+F22+F23+F25+F26</f>
        <v>42681975.590000004</v>
      </c>
      <c r="G7" s="6">
        <f>G8+G9+G10+G15+G16+G18+G19+G20+G22+G23+G25+G26</f>
        <v>29959035.729999997</v>
      </c>
      <c r="H7" s="6">
        <f>H8+H9+H10+H15+H16+H18+H19+H20+H22+H23+H25+H26</f>
        <v>30469722.359999999</v>
      </c>
      <c r="I7" s="6" t="s">
        <v>56</v>
      </c>
    </row>
    <row r="8" spans="1:9" ht="42" x14ac:dyDescent="0.15">
      <c r="A8" s="4" t="s">
        <v>213</v>
      </c>
      <c r="B8" s="5" t="s">
        <v>214</v>
      </c>
      <c r="C8" s="4" t="s">
        <v>215</v>
      </c>
      <c r="D8" s="4" t="s">
        <v>56</v>
      </c>
      <c r="E8" s="4"/>
      <c r="F8" s="6">
        <v>0</v>
      </c>
      <c r="G8" s="6">
        <v>0</v>
      </c>
      <c r="H8" s="6">
        <v>0</v>
      </c>
      <c r="I8" s="6" t="s">
        <v>56</v>
      </c>
    </row>
    <row r="9" spans="1:9" ht="42" x14ac:dyDescent="0.15">
      <c r="A9" s="4" t="s">
        <v>216</v>
      </c>
      <c r="B9" s="5" t="s">
        <v>217</v>
      </c>
      <c r="C9" s="4" t="s">
        <v>218</v>
      </c>
      <c r="D9" s="4" t="s">
        <v>56</v>
      </c>
      <c r="E9" s="4"/>
      <c r="F9" s="6">
        <v>0</v>
      </c>
      <c r="G9" s="6">
        <v>0</v>
      </c>
      <c r="H9" s="6">
        <v>0</v>
      </c>
      <c r="I9" s="6" t="s">
        <v>56</v>
      </c>
    </row>
    <row r="10" spans="1:9" ht="31.5" x14ac:dyDescent="0.15">
      <c r="A10" s="4" t="s">
        <v>219</v>
      </c>
      <c r="B10" s="5" t="s">
        <v>220</v>
      </c>
      <c r="C10" s="4" t="s">
        <v>221</v>
      </c>
      <c r="D10" s="4" t="s">
        <v>56</v>
      </c>
      <c r="E10" s="4"/>
      <c r="F10" s="6">
        <v>0</v>
      </c>
      <c r="G10" s="6">
        <v>0</v>
      </c>
      <c r="H10" s="6">
        <v>0</v>
      </c>
      <c r="I10" s="6" t="s">
        <v>56</v>
      </c>
    </row>
    <row r="11" spans="1:9" x14ac:dyDescent="0.15">
      <c r="A11" s="4" t="s">
        <v>222</v>
      </c>
      <c r="B11" s="5" t="s">
        <v>223</v>
      </c>
      <c r="C11" s="4" t="s">
        <v>224</v>
      </c>
      <c r="D11" s="4" t="s">
        <v>56</v>
      </c>
      <c r="E11" s="4"/>
      <c r="F11" s="6">
        <v>0</v>
      </c>
      <c r="G11" s="6">
        <v>0</v>
      </c>
      <c r="H11" s="6">
        <v>0</v>
      </c>
      <c r="I11" s="6" t="s">
        <v>56</v>
      </c>
    </row>
    <row r="12" spans="1:9" x14ac:dyDescent="0.15">
      <c r="A12" s="4" t="s">
        <v>225</v>
      </c>
      <c r="B12" s="5" t="s">
        <v>226</v>
      </c>
      <c r="C12" s="4" t="s">
        <v>227</v>
      </c>
      <c r="D12" s="4" t="s">
        <v>56</v>
      </c>
      <c r="E12" s="4"/>
      <c r="F12" s="6">
        <v>0</v>
      </c>
      <c r="G12" s="6">
        <v>0</v>
      </c>
      <c r="H12" s="6">
        <v>0</v>
      </c>
      <c r="I12" s="6" t="s">
        <v>56</v>
      </c>
    </row>
    <row r="13" spans="1:9" ht="42" x14ac:dyDescent="0.15">
      <c r="A13" s="4" t="s">
        <v>228</v>
      </c>
      <c r="B13" s="5" t="s">
        <v>229</v>
      </c>
      <c r="C13" s="4" t="s">
        <v>230</v>
      </c>
      <c r="D13" s="4" t="s">
        <v>56</v>
      </c>
      <c r="E13" s="4"/>
      <c r="F13" s="6">
        <f>F15+F16+F18+F19+F20+F22+F23+F25+F26</f>
        <v>42681975.590000004</v>
      </c>
      <c r="G13" s="6">
        <f>G15+G16+G18+G19+G20+G22+G23+G25+G26</f>
        <v>29959035.729999997</v>
      </c>
      <c r="H13" s="6">
        <f>H15+H16+H18+H19+H20+H22+H23+H25+H26</f>
        <v>30469722.359999999</v>
      </c>
      <c r="I13" s="6" t="s">
        <v>56</v>
      </c>
    </row>
    <row r="14" spans="1:9" ht="31.5" x14ac:dyDescent="0.15">
      <c r="A14" s="4" t="s">
        <v>231</v>
      </c>
      <c r="B14" s="5" t="s">
        <v>232</v>
      </c>
      <c r="C14" s="4" t="s">
        <v>233</v>
      </c>
      <c r="D14" s="4" t="s">
        <v>56</v>
      </c>
      <c r="E14" s="4"/>
      <c r="F14" s="6">
        <f>F15+F16</f>
        <v>26458043.170000002</v>
      </c>
      <c r="G14" s="6">
        <f>G15+G16</f>
        <v>18043373.829999998</v>
      </c>
      <c r="H14" s="6">
        <f>H15+H16</f>
        <v>18554060.460000001</v>
      </c>
      <c r="I14" s="6" t="s">
        <v>56</v>
      </c>
    </row>
    <row r="15" spans="1:9" x14ac:dyDescent="0.15">
      <c r="A15" s="4" t="s">
        <v>234</v>
      </c>
      <c r="B15" s="5" t="s">
        <v>223</v>
      </c>
      <c r="C15" s="4" t="s">
        <v>235</v>
      </c>
      <c r="D15" s="4" t="s">
        <v>56</v>
      </c>
      <c r="E15" s="4"/>
      <c r="F15" s="6">
        <v>26458043.170000002</v>
      </c>
      <c r="G15" s="6">
        <v>18043373.829999998</v>
      </c>
      <c r="H15" s="6">
        <v>18554060.460000001</v>
      </c>
      <c r="I15" s="6" t="s">
        <v>56</v>
      </c>
    </row>
    <row r="16" spans="1:9" x14ac:dyDescent="0.15">
      <c r="A16" s="4" t="s">
        <v>236</v>
      </c>
      <c r="B16" s="5" t="s">
        <v>226</v>
      </c>
      <c r="C16" s="4" t="s">
        <v>237</v>
      </c>
      <c r="D16" s="4" t="s">
        <v>56</v>
      </c>
      <c r="E16" s="4"/>
      <c r="F16" s="6">
        <v>0</v>
      </c>
      <c r="G16" s="6">
        <v>0</v>
      </c>
      <c r="H16" s="6">
        <v>0</v>
      </c>
      <c r="I16" s="6" t="s">
        <v>56</v>
      </c>
    </row>
    <row r="17" spans="1:9" ht="31.5" x14ac:dyDescent="0.15">
      <c r="A17" s="4" t="s">
        <v>238</v>
      </c>
      <c r="B17" s="5" t="s">
        <v>239</v>
      </c>
      <c r="C17" s="4" t="s">
        <v>240</v>
      </c>
      <c r="D17" s="4" t="s">
        <v>56</v>
      </c>
      <c r="E17" s="4"/>
      <c r="F17" s="6">
        <f>F18+F19</f>
        <v>284000</v>
      </c>
      <c r="G17" s="6">
        <f>G18+G19</f>
        <v>0</v>
      </c>
      <c r="H17" s="6">
        <f>H18+H19</f>
        <v>0</v>
      </c>
      <c r="I17" s="6" t="s">
        <v>56</v>
      </c>
    </row>
    <row r="18" spans="1:9" x14ac:dyDescent="0.15">
      <c r="A18" s="4" t="s">
        <v>241</v>
      </c>
      <c r="B18" s="5" t="s">
        <v>223</v>
      </c>
      <c r="C18" s="4" t="s">
        <v>242</v>
      </c>
      <c r="D18" s="4" t="s">
        <v>56</v>
      </c>
      <c r="E18" s="4"/>
      <c r="F18" s="6">
        <v>284000</v>
      </c>
      <c r="G18" s="6">
        <v>0</v>
      </c>
      <c r="H18" s="6">
        <v>0</v>
      </c>
      <c r="I18" s="6" t="s">
        <v>56</v>
      </c>
    </row>
    <row r="19" spans="1:9" x14ac:dyDescent="0.15">
      <c r="A19" s="4" t="s">
        <v>243</v>
      </c>
      <c r="B19" s="5" t="s">
        <v>226</v>
      </c>
      <c r="C19" s="4" t="s">
        <v>244</v>
      </c>
      <c r="D19" s="4" t="s">
        <v>56</v>
      </c>
      <c r="E19" s="4"/>
      <c r="F19" s="6">
        <v>0</v>
      </c>
      <c r="G19" s="6">
        <v>0</v>
      </c>
      <c r="H19" s="6">
        <v>0</v>
      </c>
      <c r="I19" s="6" t="s">
        <v>56</v>
      </c>
    </row>
    <row r="20" spans="1:9" ht="21" x14ac:dyDescent="0.15">
      <c r="A20" s="4" t="s">
        <v>245</v>
      </c>
      <c r="B20" s="5" t="s">
        <v>246</v>
      </c>
      <c r="C20" s="4" t="s">
        <v>247</v>
      </c>
      <c r="D20" s="4" t="s">
        <v>56</v>
      </c>
      <c r="E20" s="4"/>
      <c r="F20" s="6">
        <v>0</v>
      </c>
      <c r="G20" s="6">
        <v>0</v>
      </c>
      <c r="H20" s="6">
        <v>0</v>
      </c>
      <c r="I20" s="6" t="s">
        <v>56</v>
      </c>
    </row>
    <row r="21" spans="1:9" x14ac:dyDescent="0.15">
      <c r="A21" s="4" t="s">
        <v>248</v>
      </c>
      <c r="B21" s="5" t="s">
        <v>249</v>
      </c>
      <c r="C21" s="4" t="s">
        <v>250</v>
      </c>
      <c r="D21" s="4" t="s">
        <v>56</v>
      </c>
      <c r="E21" s="4"/>
      <c r="F21" s="6">
        <f>F22+F23</f>
        <v>0</v>
      </c>
      <c r="G21" s="6">
        <f>G22+G23</f>
        <v>0</v>
      </c>
      <c r="H21" s="6">
        <f>H22+H23</f>
        <v>0</v>
      </c>
      <c r="I21" s="6" t="s">
        <v>56</v>
      </c>
    </row>
    <row r="22" spans="1:9" x14ac:dyDescent="0.15">
      <c r="A22" s="4" t="s">
        <v>251</v>
      </c>
      <c r="B22" s="5" t="s">
        <v>223</v>
      </c>
      <c r="C22" s="4" t="s">
        <v>252</v>
      </c>
      <c r="D22" s="4" t="s">
        <v>56</v>
      </c>
      <c r="E22" s="4"/>
      <c r="F22" s="6">
        <v>0</v>
      </c>
      <c r="G22" s="6">
        <v>0</v>
      </c>
      <c r="H22" s="6">
        <v>0</v>
      </c>
      <c r="I22" s="6" t="s">
        <v>56</v>
      </c>
    </row>
    <row r="23" spans="1:9" x14ac:dyDescent="0.15">
      <c r="A23" s="4" t="s">
        <v>253</v>
      </c>
      <c r="B23" s="5" t="s">
        <v>226</v>
      </c>
      <c r="C23" s="4" t="s">
        <v>254</v>
      </c>
      <c r="D23" s="4" t="s">
        <v>56</v>
      </c>
      <c r="E23" s="4"/>
      <c r="F23" s="6">
        <v>0</v>
      </c>
      <c r="G23" s="6">
        <v>0</v>
      </c>
      <c r="H23" s="6">
        <v>0</v>
      </c>
      <c r="I23" s="6" t="s">
        <v>56</v>
      </c>
    </row>
    <row r="24" spans="1:9" x14ac:dyDescent="0.15">
      <c r="A24" s="4" t="s">
        <v>255</v>
      </c>
      <c r="B24" s="5" t="s">
        <v>256</v>
      </c>
      <c r="C24" s="4" t="s">
        <v>257</v>
      </c>
      <c r="D24" s="4" t="s">
        <v>56</v>
      </c>
      <c r="E24" s="4"/>
      <c r="F24" s="6">
        <f>F25+F26</f>
        <v>15939932.42</v>
      </c>
      <c r="G24" s="6">
        <f>G25+G26</f>
        <v>11915661.9</v>
      </c>
      <c r="H24" s="6">
        <f>H25+H26</f>
        <v>11915661.9</v>
      </c>
      <c r="I24" s="6" t="s">
        <v>56</v>
      </c>
    </row>
    <row r="25" spans="1:9" x14ac:dyDescent="0.15">
      <c r="A25" s="4" t="s">
        <v>258</v>
      </c>
      <c r="B25" s="5" t="s">
        <v>223</v>
      </c>
      <c r="C25" s="4" t="s">
        <v>259</v>
      </c>
      <c r="D25" s="4" t="s">
        <v>56</v>
      </c>
      <c r="E25" s="4"/>
      <c r="F25" s="6">
        <v>15939932.42</v>
      </c>
      <c r="G25" s="6">
        <v>11915661.9</v>
      </c>
      <c r="H25" s="6">
        <v>11915661.9</v>
      </c>
      <c r="I25" s="6" t="s">
        <v>56</v>
      </c>
    </row>
    <row r="26" spans="1:9" x14ac:dyDescent="0.15">
      <c r="A26" s="4" t="s">
        <v>260</v>
      </c>
      <c r="B26" s="5" t="s">
        <v>226</v>
      </c>
      <c r="C26" s="4" t="s">
        <v>261</v>
      </c>
      <c r="D26" s="4" t="s">
        <v>56</v>
      </c>
      <c r="E26" s="4"/>
      <c r="F26" s="6">
        <v>0</v>
      </c>
      <c r="G26" s="6">
        <v>0</v>
      </c>
      <c r="H26" s="6">
        <v>0</v>
      </c>
      <c r="I26" s="6" t="s">
        <v>56</v>
      </c>
    </row>
    <row r="27" spans="1:9" ht="42" x14ac:dyDescent="0.15">
      <c r="A27" s="4" t="s">
        <v>262</v>
      </c>
      <c r="B27" s="5" t="s">
        <v>263</v>
      </c>
      <c r="C27" s="4" t="s">
        <v>264</v>
      </c>
      <c r="D27" s="4" t="s">
        <v>56</v>
      </c>
      <c r="E27" s="4"/>
      <c r="F27" s="6">
        <f>F28+F29+F30</f>
        <v>42681975.590000004</v>
      </c>
      <c r="G27" s="6">
        <f>G28+G29+G30</f>
        <v>29959035.73</v>
      </c>
      <c r="H27" s="6">
        <f>H28+H29+H30</f>
        <v>30469722.359999999</v>
      </c>
      <c r="I27" s="6" t="s">
        <v>56</v>
      </c>
    </row>
    <row r="28" spans="1:9" x14ac:dyDescent="0.15">
      <c r="A28" s="4" t="s">
        <v>265</v>
      </c>
      <c r="B28" s="5" t="s">
        <v>266</v>
      </c>
      <c r="C28" s="4" t="s">
        <v>267</v>
      </c>
      <c r="D28" s="4" t="s">
        <v>268</v>
      </c>
      <c r="E28" s="4"/>
      <c r="F28" s="6">
        <v>42681975.590000004</v>
      </c>
      <c r="G28" s="6">
        <v>0</v>
      </c>
      <c r="H28" s="6">
        <v>0</v>
      </c>
      <c r="I28" s="6" t="s">
        <v>56</v>
      </c>
    </row>
    <row r="29" spans="1:9" x14ac:dyDescent="0.15">
      <c r="A29" s="4" t="s">
        <v>269</v>
      </c>
      <c r="B29" s="5" t="s">
        <v>266</v>
      </c>
      <c r="C29" s="4" t="s">
        <v>270</v>
      </c>
      <c r="D29" s="4" t="s">
        <v>271</v>
      </c>
      <c r="E29" s="4"/>
      <c r="F29" s="6">
        <v>0</v>
      </c>
      <c r="G29" s="6">
        <v>29959035.73</v>
      </c>
      <c r="H29" s="6">
        <v>0</v>
      </c>
      <c r="I29" s="6" t="s">
        <v>56</v>
      </c>
    </row>
    <row r="30" spans="1:9" x14ac:dyDescent="0.15">
      <c r="A30" s="4" t="s">
        <v>272</v>
      </c>
      <c r="B30" s="5" t="s">
        <v>266</v>
      </c>
      <c r="C30" s="4" t="s">
        <v>273</v>
      </c>
      <c r="D30" s="4" t="s">
        <v>274</v>
      </c>
      <c r="E30" s="4"/>
      <c r="F30" s="6">
        <v>0</v>
      </c>
      <c r="G30" s="6">
        <v>0</v>
      </c>
      <c r="H30" s="6">
        <v>30469722.359999999</v>
      </c>
      <c r="I30" s="6" t="s">
        <v>56</v>
      </c>
    </row>
    <row r="31" spans="1:9" ht="42" x14ac:dyDescent="0.15">
      <c r="A31" s="4" t="s">
        <v>275</v>
      </c>
      <c r="B31" s="5" t="s">
        <v>276</v>
      </c>
      <c r="C31" s="4" t="s">
        <v>277</v>
      </c>
      <c r="D31" s="4" t="s">
        <v>56</v>
      </c>
      <c r="E31" s="4"/>
      <c r="F31" s="6">
        <f>F32+F33+F34</f>
        <v>0</v>
      </c>
      <c r="G31" s="6">
        <f>G32+G33+G34</f>
        <v>0</v>
      </c>
      <c r="H31" s="6">
        <f>H32+H33+H34</f>
        <v>0</v>
      </c>
      <c r="I31" s="6" t="s">
        <v>56</v>
      </c>
    </row>
    <row r="32" spans="1:9" x14ac:dyDescent="0.15">
      <c r="A32" s="4" t="s">
        <v>278</v>
      </c>
      <c r="B32" s="5" t="s">
        <v>266</v>
      </c>
      <c r="C32" s="4" t="s">
        <v>279</v>
      </c>
      <c r="D32" s="4" t="s">
        <v>268</v>
      </c>
      <c r="E32" s="4"/>
      <c r="F32" s="6">
        <v>0</v>
      </c>
      <c r="G32" s="6">
        <v>0</v>
      </c>
      <c r="H32" s="6">
        <v>0</v>
      </c>
      <c r="I32" s="6" t="s">
        <v>56</v>
      </c>
    </row>
    <row r="33" spans="1:9" x14ac:dyDescent="0.15">
      <c r="A33" s="4" t="s">
        <v>280</v>
      </c>
      <c r="B33" s="5" t="s">
        <v>266</v>
      </c>
      <c r="C33" s="4" t="s">
        <v>281</v>
      </c>
      <c r="D33" s="4" t="s">
        <v>271</v>
      </c>
      <c r="E33" s="4"/>
      <c r="F33" s="6">
        <v>0</v>
      </c>
      <c r="G33" s="6">
        <v>0</v>
      </c>
      <c r="H33" s="6">
        <v>0</v>
      </c>
      <c r="I33" s="6" t="s">
        <v>56</v>
      </c>
    </row>
    <row r="34" spans="1:9" x14ac:dyDescent="0.15">
      <c r="A34" s="4" t="s">
        <v>282</v>
      </c>
      <c r="B34" s="5" t="s">
        <v>266</v>
      </c>
      <c r="C34" s="4" t="s">
        <v>283</v>
      </c>
      <c r="D34" s="4" t="s">
        <v>274</v>
      </c>
      <c r="E34" s="4"/>
      <c r="F34" s="6">
        <v>0</v>
      </c>
      <c r="G34" s="6">
        <v>0</v>
      </c>
      <c r="H34" s="6">
        <v>0</v>
      </c>
      <c r="I34" s="6" t="s">
        <v>56</v>
      </c>
    </row>
    <row r="35" spans="1:9" ht="15" customHeight="1" x14ac:dyDescent="0.15"/>
    <row r="36" spans="1:9" ht="39.950000000000003" customHeight="1" x14ac:dyDescent="0.15">
      <c r="A36" s="17" t="s">
        <v>284</v>
      </c>
      <c r="B36" s="17"/>
      <c r="C36" s="18" t="s">
        <v>4</v>
      </c>
      <c r="D36" s="18"/>
      <c r="E36" s="18"/>
      <c r="F36" s="18"/>
      <c r="G36" s="18" t="s">
        <v>8</v>
      </c>
      <c r="H36" s="18"/>
    </row>
    <row r="37" spans="1:9" ht="20.100000000000001" customHeight="1" x14ac:dyDescent="0.15">
      <c r="C37" s="11" t="s">
        <v>285</v>
      </c>
      <c r="D37" s="11"/>
      <c r="E37" s="11" t="s">
        <v>10</v>
      </c>
      <c r="F37" s="11"/>
      <c r="G37" s="11" t="s">
        <v>11</v>
      </c>
      <c r="H37" s="11"/>
    </row>
    <row r="38" spans="1:9" ht="15" customHeight="1" x14ac:dyDescent="0.15"/>
    <row r="39" spans="1:9" ht="39.950000000000003" customHeight="1" x14ac:dyDescent="0.15">
      <c r="A39" s="17" t="s">
        <v>286</v>
      </c>
      <c r="B39" s="17"/>
      <c r="C39" s="18"/>
      <c r="D39" s="18"/>
      <c r="E39" s="18"/>
      <c r="F39" s="18"/>
      <c r="G39" s="18"/>
      <c r="H39" s="18"/>
    </row>
    <row r="40" spans="1:9" ht="20.100000000000001" customHeight="1" x14ac:dyDescent="0.15">
      <c r="C40" s="11" t="s">
        <v>285</v>
      </c>
      <c r="D40" s="11"/>
      <c r="E40" s="11" t="s">
        <v>287</v>
      </c>
      <c r="F40" s="11"/>
      <c r="G40" s="11" t="s">
        <v>288</v>
      </c>
      <c r="H40" s="11"/>
    </row>
    <row r="41" spans="1:9" ht="20.100000000000001" customHeight="1" x14ac:dyDescent="0.15">
      <c r="A41" s="11" t="s">
        <v>289</v>
      </c>
      <c r="B41" s="11"/>
    </row>
    <row r="42" spans="1:9" ht="15" customHeight="1" x14ac:dyDescent="0.15"/>
    <row r="43" spans="1:9" ht="20.100000000000001" customHeight="1" x14ac:dyDescent="0.15">
      <c r="A43" s="19" t="s">
        <v>290</v>
      </c>
      <c r="B43" s="19"/>
      <c r="C43" s="19"/>
      <c r="D43" s="19"/>
      <c r="E43" s="19"/>
    </row>
    <row r="44" spans="1:9" ht="39.950000000000003" customHeight="1" x14ac:dyDescent="0.15">
      <c r="A44" s="18" t="s">
        <v>291</v>
      </c>
      <c r="B44" s="18"/>
      <c r="C44" s="18"/>
      <c r="D44" s="18"/>
      <c r="E44" s="18"/>
    </row>
    <row r="45" spans="1:9" ht="20.100000000000001" customHeight="1" x14ac:dyDescent="0.15">
      <c r="A45" s="11" t="s">
        <v>292</v>
      </c>
      <c r="B45" s="11"/>
      <c r="C45" s="11"/>
      <c r="D45" s="11"/>
      <c r="E45" s="11"/>
    </row>
    <row r="46" spans="1:9" ht="15" customHeight="1" x14ac:dyDescent="0.15"/>
    <row r="47" spans="1:9" ht="39.950000000000003" customHeight="1" x14ac:dyDescent="0.15">
      <c r="A47" s="18"/>
      <c r="B47" s="18"/>
      <c r="C47" s="18" t="s">
        <v>293</v>
      </c>
      <c r="D47" s="18"/>
      <c r="E47" s="18"/>
    </row>
    <row r="48" spans="1:9" ht="20.100000000000001" customHeight="1" x14ac:dyDescent="0.15">
      <c r="A48" s="11" t="s">
        <v>10</v>
      </c>
      <c r="B48" s="11"/>
      <c r="C48" s="11" t="s">
        <v>11</v>
      </c>
      <c r="D48" s="11"/>
      <c r="E48" s="11"/>
    </row>
    <row r="49" spans="1:7" ht="20.100000000000001" customHeight="1" x14ac:dyDescent="0.15">
      <c r="A49" s="11" t="s">
        <v>289</v>
      </c>
      <c r="B49" s="11"/>
    </row>
    <row r="50" spans="1:7" ht="20.100000000000001" customHeight="1" x14ac:dyDescent="0.15">
      <c r="A50" s="2" t="s">
        <v>294</v>
      </c>
    </row>
    <row r="51" spans="1:7" ht="15" customHeight="1" x14ac:dyDescent="0.15"/>
    <row r="52" spans="1:7" ht="20.100000000000001" customHeight="1" x14ac:dyDescent="0.15">
      <c r="C52" s="8" t="s">
        <v>1</v>
      </c>
      <c r="D52" s="8"/>
      <c r="E52" s="8"/>
      <c r="F52" s="8"/>
      <c r="G52" s="8"/>
    </row>
    <row r="53" spans="1:7" ht="20.100000000000001" customHeight="1" x14ac:dyDescent="0.15">
      <c r="C53" s="10" t="s">
        <v>295</v>
      </c>
      <c r="D53" s="10"/>
      <c r="E53" s="10"/>
      <c r="F53" s="10"/>
      <c r="G53" s="10"/>
    </row>
    <row r="54" spans="1:7" ht="20.100000000000001" customHeight="1" x14ac:dyDescent="0.15">
      <c r="C54" s="10" t="s">
        <v>296</v>
      </c>
      <c r="D54" s="10"/>
      <c r="E54" s="10"/>
      <c r="F54" s="10"/>
      <c r="G54" s="10"/>
    </row>
    <row r="55" spans="1:7" ht="20.100000000000001" customHeight="1" x14ac:dyDescent="0.15">
      <c r="C55" s="10" t="s">
        <v>297</v>
      </c>
      <c r="D55" s="10"/>
      <c r="E55" s="10"/>
      <c r="F55" s="10"/>
      <c r="G55" s="10"/>
    </row>
    <row r="56" spans="1:7" ht="20.100000000000001" customHeight="1" x14ac:dyDescent="0.15">
      <c r="C56" s="10" t="s">
        <v>298</v>
      </c>
      <c r="D56" s="10"/>
      <c r="E56" s="10"/>
      <c r="F56" s="10"/>
      <c r="G56" s="10"/>
    </row>
    <row r="57" spans="1:7" ht="20.100000000000001" customHeight="1" x14ac:dyDescent="0.15">
      <c r="C57" s="10" t="s">
        <v>12</v>
      </c>
      <c r="D57" s="10"/>
      <c r="E57" s="10"/>
      <c r="F57" s="10"/>
      <c r="G57" s="10"/>
    </row>
    <row r="58" spans="1:7" ht="20.100000000000001" customHeight="1" x14ac:dyDescent="0.15">
      <c r="C58" s="13" t="s">
        <v>299</v>
      </c>
      <c r="D58" s="13"/>
      <c r="E58" s="13"/>
      <c r="F58" s="13"/>
      <c r="G58" s="13"/>
    </row>
  </sheetData>
  <sheetProtection password="9A93" sheet="1" objects="1" scenarios="1"/>
  <mergeCells count="37">
    <mergeCell ref="C54:G54"/>
    <mergeCell ref="C55:G55"/>
    <mergeCell ref="C56:G56"/>
    <mergeCell ref="C57:G57"/>
    <mergeCell ref="C58:G58"/>
    <mergeCell ref="A48:B48"/>
    <mergeCell ref="C48:E48"/>
    <mergeCell ref="A49:B49"/>
    <mergeCell ref="C52:G52"/>
    <mergeCell ref="C53:G53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Расходы</vt:lpstr>
      <vt:lpstr>Закупки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Windows User</cp:lastModifiedBy>
  <dcterms:created xsi:type="dcterms:W3CDTF">2023-02-17T09:27:23Z</dcterms:created>
  <dcterms:modified xsi:type="dcterms:W3CDTF">2023-02-17T09:27:23Z</dcterms:modified>
</cp:coreProperties>
</file>